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7 Jul\"/>
    </mc:Choice>
  </mc:AlternateContent>
  <xr:revisionPtr revIDLastSave="0" documentId="13_ncr:1_{59FE7FB9-FF84-4C5A-9AF8-D24338CD2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7" i="1" l="1"/>
  <c r="B34" i="1" s="1"/>
  <c r="C12" i="1"/>
  <c r="B13" i="1" l="1"/>
</calcChain>
</file>

<file path=xl/sharedStrings.xml><?xml version="1.0" encoding="utf-8"?>
<sst xmlns="http://schemas.openxmlformats.org/spreadsheetml/2006/main" count="68" uniqueCount="64">
  <si>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</si>
  <si>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</si>
  <si>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</si>
  <si>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</si>
  <si>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</si>
  <si>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</si>
  <si>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</si>
  <si>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</si>
  <si>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</si>
  <si>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</si>
  <si>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</si>
  <si>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</si>
  <si>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</si>
  <si>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</si>
  <si>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</si>
  <si>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</si>
  <si>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</si>
  <si>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</si>
  <si>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</si>
  <si>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</si>
  <si>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</si>
  <si>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</si>
  <si>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</si>
  <si>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</si>
  <si>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</si>
  <si>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</si>
  <si>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</si>
  <si>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</si>
  <si>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</si>
  <si>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</si>
  <si>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</si>
  <si>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</si>
  <si>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</si>
  <si>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</si>
  <si>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</si>
  <si>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</si>
  <si>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</si>
  <si>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</si>
  <si>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</si>
  <si>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</si>
  <si>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OSTALI TROŠKOVI - 07F</t>
  </si>
  <si>
    <t>29.07.2023.</t>
  </si>
  <si>
    <t>31.07.2023.</t>
  </si>
  <si>
    <t>IZVOD  BR. 160</t>
  </si>
  <si>
    <t>RFZO - NOVČANA POMOĆ RADI NAGRAĐIVANJA 07X</t>
  </si>
  <si>
    <t>POVRAĆAJ SREDSTAVA - PETROVIĆ ANA</t>
  </si>
  <si>
    <t>DUNAV OSIGURANJE (IZVOR 17)</t>
  </si>
  <si>
    <t>ZAVOD ZA JAVNO ZDRAVLJE LESKOVAC</t>
  </si>
  <si>
    <t>NATALY DROGERIJA TR NIŠ</t>
  </si>
  <si>
    <t>MULTITEK ELEKTRONIK DOO LESKOVAC</t>
  </si>
  <si>
    <t>BIGZ OFFICE GROUP doo</t>
  </si>
  <si>
    <t>VICOR DOO NOVI BEOGRAD</t>
  </si>
  <si>
    <t>ANABELA DOO</t>
  </si>
  <si>
    <t>KATALOG  DOO LESKOVAC</t>
  </si>
  <si>
    <t>BL VISION EXPERTS</t>
  </si>
  <si>
    <t>JKP VODOVOD LESKOVAC</t>
  </si>
  <si>
    <t>VINTEC DOO, BEOGRAD</t>
  </si>
  <si>
    <t>AUTOMEHANIČARSKA RADNJA  STOJILJKOVIĆ M</t>
  </si>
  <si>
    <t>TRIGLAV OSIGURANJE ADO BEOGRAD</t>
  </si>
  <si>
    <t>GRAFIKA GALEB D.O.O.</t>
  </si>
  <si>
    <t>PWW.-LESKOVAC DOO LESKOVAC</t>
  </si>
  <si>
    <t>TELEKOM SRBIJA AD BEOGRAD</t>
  </si>
  <si>
    <t>MEDIPRO MPM DOO BEOGRAD - PARTICIPACIJA IZVOR 24)</t>
  </si>
  <si>
    <t>MATERIJALNI I OSTALI TROŠKOVI - 07E I 07F)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</si>
</sst>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5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14" xfId="0" applyFont="1" applyBorder="1"/>
    <xf numFmtId="4" fontId="31" fillId="0" borderId="15" xfId="0" applyNumberFormat="1" applyFont="1" applyBorder="1" applyAlignment="1">
      <alignment horizontal="right"/>
    </xf>
    <xf numFmtId="0" fontId="31" fillId="0" borderId="16" xfId="0" applyFont="1" applyBorder="1"/>
    <xf numFmtId="4" fontId="31" fillId="0" borderId="10" xfId="0" applyNumberFormat="1" applyFont="1" applyBorder="1" applyAlignment="1">
      <alignment horizontal="right"/>
    </xf>
    <xf numFmtId="0" fontId="1" fillId="0" borderId="17" xfId="0" applyFont="1" applyBorder="1"/>
    <xf numFmtId="4" fontId="1" fillId="0" borderId="12" xfId="0" applyNumberFormat="1" applyFont="1" applyBorder="1" applyAlignment="1">
      <alignment horizontal="right"/>
    </xf>
    <xf numFmtId="0" fontId="1" fillId="0" borderId="18" xfId="0" applyFont="1" applyBorder="1"/>
    <xf numFmtId="4" fontId="1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579118.02</v>
      </c>
    </row>
    <row r="8" spans="1:3" x14ac:dyDescent="0.25">
      <c r="A8" s="4" t="s">
        <v>2</v>
      </c>
      <c r="B8" s="4" t="s">
        <v>41</v>
      </c>
      <c r="C8" s="7">
        <v>3111394.62</v>
      </c>
    </row>
    <row r="9" spans="1:3" x14ac:dyDescent="0.25">
      <c r="A9" s="4" t="s">
        <v>6</v>
      </c>
      <c r="B9" s="4" t="s">
        <v>42</v>
      </c>
      <c r="C9" s="7">
        <v>5000</v>
      </c>
    </row>
    <row r="10" spans="1:3" x14ac:dyDescent="0.25">
      <c r="A10" s="4" t="s">
        <v>44</v>
      </c>
      <c r="B10" s="4" t="s">
        <v>42</v>
      </c>
      <c r="C10" s="7">
        <v>188285.03</v>
      </c>
    </row>
    <row r="11" spans="1:3" x14ac:dyDescent="0.25">
      <c r="A11" s="8" t="s">
        <v>5</v>
      </c>
      <c r="B11" s="4" t="s">
        <v>42</v>
      </c>
      <c r="C11" s="9">
        <v>2725561.63</v>
      </c>
    </row>
    <row r="12" spans="1:3" x14ac:dyDescent="0.25">
      <c r="B12" s="12"/>
      <c r="C12" s="5">
        <f>C8+C9+C10-C11</f>
        <v>579118.02</v>
      </c>
    </row>
    <row r="13" spans="1:3" x14ac:dyDescent="0.25">
      <c r="A13" s="6" t="s">
        <v>7</v>
      </c>
      <c r="B13" s="11" t="str">
        <f>A4</f>
        <v>31.07.2023.</v>
      </c>
      <c r="C13" s="10"/>
    </row>
    <row r="14" spans="1:3" x14ac:dyDescent="0.25">
      <c r="A14" s="19" t="s">
        <v>40</v>
      </c>
      <c r="B14" s="20">
        <v>0</v>
      </c>
    </row>
    <row r="15" spans="1:3" x14ac:dyDescent="0.25">
      <c r="A15" s="17" t="s">
        <v>62</v>
      </c>
      <c r="B15" s="18">
        <v>87404</v>
      </c>
    </row>
    <row r="16" spans="1:3" x14ac:dyDescent="0.25">
      <c r="A16" s="17" t="s">
        <v>45</v>
      </c>
      <c r="B16" s="18">
        <v>315.72000000000003</v>
      </c>
    </row>
    <row r="17" spans="1:2" x14ac:dyDescent="0.25">
      <c r="A17" s="19" t="s">
        <v>63</v>
      </c>
      <c r="B17" s="20">
        <f>SUM(B18:B33)</f>
        <v>2637841.91</v>
      </c>
    </row>
    <row r="18" spans="1:2" x14ac:dyDescent="0.25">
      <c r="A18" s="21" t="s">
        <v>46</v>
      </c>
      <c r="B18" s="22">
        <v>104247</v>
      </c>
    </row>
    <row r="19" spans="1:2" x14ac:dyDescent="0.25">
      <c r="A19" s="21" t="s">
        <v>47</v>
      </c>
      <c r="B19" s="22">
        <v>137183</v>
      </c>
    </row>
    <row r="20" spans="1:2" x14ac:dyDescent="0.25">
      <c r="A20" s="21" t="s">
        <v>48</v>
      </c>
      <c r="B20" s="22">
        <v>506117.6</v>
      </c>
    </row>
    <row r="21" spans="1:2" x14ac:dyDescent="0.25">
      <c r="A21" s="21" t="s">
        <v>49</v>
      </c>
      <c r="B21" s="22">
        <v>93710</v>
      </c>
    </row>
    <row r="22" spans="1:2" x14ac:dyDescent="0.25">
      <c r="A22" s="21" t="s">
        <v>50</v>
      </c>
      <c r="B22" s="22">
        <v>104393.60000000001</v>
      </c>
    </row>
    <row r="23" spans="1:2" x14ac:dyDescent="0.25">
      <c r="A23" s="21" t="s">
        <v>51</v>
      </c>
      <c r="B23" s="22">
        <v>39600</v>
      </c>
    </row>
    <row r="24" spans="1:2" x14ac:dyDescent="0.25">
      <c r="A24" s="21" t="s">
        <v>52</v>
      </c>
      <c r="B24" s="22">
        <v>26640</v>
      </c>
    </row>
    <row r="25" spans="1:2" x14ac:dyDescent="0.25">
      <c r="A25" s="21" t="s">
        <v>53</v>
      </c>
      <c r="B25" s="22">
        <v>43681</v>
      </c>
    </row>
    <row r="26" spans="1:2" x14ac:dyDescent="0.25">
      <c r="A26" s="21" t="s">
        <v>54</v>
      </c>
      <c r="B26" s="22">
        <v>161276.4</v>
      </c>
    </row>
    <row r="27" spans="1:2" x14ac:dyDescent="0.25">
      <c r="A27" s="21" t="s">
        <v>55</v>
      </c>
      <c r="B27" s="22">
        <v>536145.9</v>
      </c>
    </row>
    <row r="28" spans="1:2" x14ac:dyDescent="0.25">
      <c r="A28" s="21" t="s">
        <v>56</v>
      </c>
      <c r="B28" s="22">
        <v>110360</v>
      </c>
    </row>
    <row r="29" spans="1:2" x14ac:dyDescent="0.25">
      <c r="A29" s="21" t="s">
        <v>57</v>
      </c>
      <c r="B29" s="22">
        <v>54800</v>
      </c>
    </row>
    <row r="30" spans="1:2" x14ac:dyDescent="0.25">
      <c r="A30" s="21" t="s">
        <v>58</v>
      </c>
      <c r="B30" s="22">
        <v>32610</v>
      </c>
    </row>
    <row r="31" spans="1:2" x14ac:dyDescent="0.25">
      <c r="A31" s="21" t="s">
        <v>59</v>
      </c>
      <c r="B31" s="22">
        <v>49200</v>
      </c>
    </row>
    <row r="32" spans="1:2" x14ac:dyDescent="0.25">
      <c r="A32" s="21" t="s">
        <v>60</v>
      </c>
      <c r="B32" s="22">
        <v>250000</v>
      </c>
    </row>
    <row r="33" spans="1:2" x14ac:dyDescent="0.25">
      <c r="A33" s="23" t="s">
        <v>61</v>
      </c>
      <c r="B33" s="24">
        <v>387877.41000000003</v>
      </c>
    </row>
    <row r="34" spans="1:2" x14ac:dyDescent="0.25">
      <c r="B34" s="11">
        <f>B14+B15+B16+B17</f>
        <v>2725561.6300000004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2023-08-01T04:43:41Z</dcterms:modified>
</cp:coreProperties>
</file>